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Tabella 1" sheetId="1" state="visible" r:id="rId2"/>
    <sheet name="Table 2" sheetId="2" state="visible" r:id="rId3"/>
  </sheets>
  <definedNames>
    <definedName function="false" hidden="true" localSheetId="0" name="_xlnm._FilterDatabase" vbProcedure="false">'Tabella 1'!$A$1:$M$15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<sst xmlns="http://schemas.openxmlformats.org/spreadsheetml/2006/main" count="343" uniqueCount="88">
  <si>
    <t xml:space="preserve">Dotazione finanziaria della priorità in base al programma</t>
  </si>
  <si>
    <t xml:space="preserve">Dati cumulativi relativi all'andamento finanziario del programma</t>
  </si>
  <si>
    <t xml:space="preserve">Tabella 1: informazioni finanziarie a livello di priorità e di programma per il FESR, il FSE+, il Fondo di coesione, il JTF e il FEAMPA – articolo 42, paragrafo 2, lettera a) </t>
  </si>
  <si>
    <t xml:space="preserve">Prioritià</t>
  </si>
  <si>
    <t xml:space="preserve">Obiettivo Specifico</t>
  </si>
  <si>
    <t xml:space="preserve">Fondo</t>
  </si>
  <si>
    <t xml:space="preserve">Categoria di regione</t>
  </si>
  <si>
    <t xml:space="preserve">Base per il calcolo del contributo dell'Unione* (Contributo totale o contributo pubblico)</t>
  </si>
  <si>
    <t xml:space="preserve">Dotazione finanziaria totale per fondo e contributo nazionale (EUR)</t>
  </si>
  <si>
    <t xml:space="preserve">Tasso di cofinanziamento (%)</t>
  </si>
  <si>
    <t xml:space="preserve">Costo totale ammissibile delle operazioni selezionate (in EUR)</t>
  </si>
  <si>
    <t xml:space="preserve">Contributo dei fondi alle operazioni selezionate (in EUR)</t>
  </si>
  <si>
    <t xml:space="preserve">Proporzione della dotazione finanziaria totale coperta dalle operazioni selezionate (%) [colonna 8/colonna 6x 100]</t>
  </si>
  <si>
    <t xml:space="preserve">Importo totale delle spese ammissibili dichiarate dai beneficiari</t>
  </si>
  <si>
    <t xml:space="preserve">Proporzione della dotazione finanziaria totale coperta dalle spese ammissibili dichiarate dai beneficiari (%) [colonna 11/colonna 6x100]</t>
  </si>
  <si>
    <t xml:space="preserve">Numero delle operazioni selezionate</t>
  </si>
  <si>
    <t xml:space="preserve">ESO4.1</t>
  </si>
  <si>
    <t xml:space="preserve">FSE+</t>
  </si>
  <si>
    <t xml:space="preserve">Più sviluppate</t>
  </si>
  <si>
    <t xml:space="preserve">Pubblico</t>
  </si>
  <si>
    <t xml:space="preserve">ESO4.3</t>
  </si>
  <si>
    <t xml:space="preserve">ESO4.4</t>
  </si>
  <si>
    <t xml:space="preserve">ESO4.5</t>
  </si>
  <si>
    <t xml:space="preserve">ESO4.6</t>
  </si>
  <si>
    <t xml:space="preserve">ESO4.8</t>
  </si>
  <si>
    <t xml:space="preserve">ESO4.11</t>
  </si>
  <si>
    <t xml:space="preserve">-</t>
  </si>
  <si>
    <t xml:space="preserve">Totale</t>
  </si>
  <si>
    <t xml:space="preserve">Priority</t>
  </si>
  <si>
    <t xml:space="preserve">Specific objective</t>
  </si>
  <si>
    <t xml:space="preserve">Fund</t>
  </si>
  <si>
    <t xml:space="preserve">Category of region</t>
  </si>
  <si>
    <t xml:space="preserve">Intervention field</t>
  </si>
  <si>
    <t xml:space="preserve">Form of support</t>
  </si>
  <si>
    <t xml:space="preserve">Territorial delivery dimension</t>
  </si>
  <si>
    <t xml:space="preserve">Economic activity dimension</t>
  </si>
  <si>
    <t xml:space="preserve">Location dimension</t>
  </si>
  <si>
    <t xml:space="preserve">ESF+ secondary theme</t>
  </si>
  <si>
    <t xml:space="preserve">ESF+ secondary theme
02</t>
  </si>
  <si>
    <t xml:space="preserve">ESF+ secondary theme
03</t>
  </si>
  <si>
    <t xml:space="preserve">ESF+ secondary theme
04</t>
  </si>
  <si>
    <t xml:space="preserve">ESF+ secondary theme
05</t>
  </si>
  <si>
    <t xml:space="preserve">ESF+ secondary theme
06</t>
  </si>
  <si>
    <t xml:space="preserve">ESF+ secondary theme
07</t>
  </si>
  <si>
    <t xml:space="preserve">ESF+ secondary theme
08</t>
  </si>
  <si>
    <t xml:space="preserve">ESF+ secondary theme
09</t>
  </si>
  <si>
    <t xml:space="preserve">ESF+ secondary theme
10</t>
  </si>
  <si>
    <t xml:space="preserve">Gender equality dimension</t>
  </si>
  <si>
    <t xml:space="preserve">Macro-regional and sea-basin dimension</t>
  </si>
  <si>
    <t xml:space="preserve">Total eligible cost of selected operations (EUR)</t>
  </si>
  <si>
    <t xml:space="preserve">Total eligible expenditure declared by beneficiaries</t>
  </si>
  <si>
    <t xml:space="preserve">Number of selected operations</t>
  </si>
  <si>
    <t xml:space="preserve">1</t>
  </si>
  <si>
    <t xml:space="preserve">ESF</t>
  </si>
  <si>
    <t xml:space="preserve">M</t>
  </si>
  <si>
    <t xml:space="preserve">134</t>
  </si>
  <si>
    <t xml:space="preserve">01</t>
  </si>
  <si>
    <t xml:space="preserve">33</t>
  </si>
  <si>
    <t xml:space="preserve">26</t>
  </si>
  <si>
    <t xml:space="preserve">ITI1</t>
  </si>
  <si>
    <t xml:space="preserve">07</t>
  </si>
  <si>
    <t xml:space="preserve">08</t>
  </si>
  <si>
    <t xml:space="preserve">10</t>
  </si>
  <si>
    <t xml:space="preserve">02</t>
  </si>
  <si>
    <t xml:space="preserve">11</t>
  </si>
  <si>
    <t xml:space="preserve">137</t>
  </si>
  <si>
    <t xml:space="preserve">04</t>
  </si>
  <si>
    <t xml:space="preserve">142</t>
  </si>
  <si>
    <t xml:space="preserve">05</t>
  </si>
  <si>
    <t xml:space="preserve">143</t>
  </si>
  <si>
    <t xml:space="preserve">146</t>
  </si>
  <si>
    <t xml:space="preserve">03</t>
  </si>
  <si>
    <t xml:space="preserve">2</t>
  </si>
  <si>
    <t xml:space="preserve">149</t>
  </si>
  <si>
    <t xml:space="preserve">09</t>
  </si>
  <si>
    <t xml:space="preserve">151</t>
  </si>
  <si>
    <t xml:space="preserve">148</t>
  </si>
  <si>
    <t xml:space="preserve">150</t>
  </si>
  <si>
    <t xml:space="preserve">3</t>
  </si>
  <si>
    <t xml:space="preserve">152</t>
  </si>
  <si>
    <t xml:space="preserve">06</t>
  </si>
  <si>
    <t xml:space="preserve">154</t>
  </si>
  <si>
    <t xml:space="preserve">156</t>
  </si>
  <si>
    <t xml:space="preserve">158</t>
  </si>
  <si>
    <t xml:space="preserve">25</t>
  </si>
  <si>
    <t xml:space="preserve">4</t>
  </si>
  <si>
    <t xml:space="preserve">136</t>
  </si>
  <si>
    <t xml:space="preserve">5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</si>
</sst>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_-;\-* #,##0.00_-;_-* \-??_-;_-@_-"/>
    <numFmt numFmtId="166" formatCode="0%"/>
    <numFmt numFmtId="167" formatCode="0.00%"/>
    <numFmt numFmtId="168" formatCode="_-* #,##0_-;\-* #,##0_-;_-* \-??_-;_-@_-"/>
    <numFmt numFmtId="169" formatCode="@"/>
    <numFmt numFmtId="170" formatCode="#,##0.00"/>
    <numFmt numFmtId="171" formatCode="#,##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Arial Narrow"/>
      <family val="2"/>
      <charset val="1"/>
    </font>
    <font>
      <b val="true"/>
      <sz val="11"/>
      <color rgb="FF000000"/>
      <name val="Arial Narrow"/>
      <family val="2"/>
      <charset val="1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7DEE8"/>
        <bgColor rgb="FF99CCFF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0" borderId="1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0" borderId="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71" fontId="0" fillId="0" borderId="1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e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8" activeCellId="0" sqref="D18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7.44"/>
    <col collapsed="false" customWidth="true" hidden="false" outlineLevel="0" max="2" min="2" style="1" width="9"/>
    <col collapsed="false" customWidth="true" hidden="false" outlineLevel="0" max="3" min="3" style="1" width="6.11"/>
    <col collapsed="false" customWidth="true" hidden="false" outlineLevel="0" max="4" min="4" style="1" width="12.56"/>
    <col collapsed="false" customWidth="true" hidden="false" outlineLevel="0" max="5" min="5" style="1" width="12.22"/>
    <col collapsed="false" customWidth="true" hidden="false" outlineLevel="0" max="6" min="6" style="1" width="16.33"/>
    <col collapsed="false" customWidth="true" hidden="false" outlineLevel="0" max="7" min="7" style="1" width="10.56"/>
    <col collapsed="false" customWidth="true" hidden="false" outlineLevel="0" max="12" min="8" style="1" width="15.56"/>
    <col collapsed="false" customWidth="true" hidden="false" outlineLevel="0" max="13" min="13" style="1" width="9.21"/>
    <col collapsed="false" customWidth="false" hidden="false" outlineLevel="0" max="1024" min="14" style="1" width="8.89"/>
  </cols>
  <sheetData>
    <row r="1" s="3" customFormat="true" ht="13.8" hidden="false" customHeight="false" outlineLevel="0" collapsed="false">
      <c r="A1" s="2" t="n">
        <v>1</v>
      </c>
      <c r="B1" s="2" t="n">
        <v>2</v>
      </c>
      <c r="C1" s="2" t="n">
        <v>3</v>
      </c>
      <c r="D1" s="2" t="n">
        <v>4</v>
      </c>
      <c r="E1" s="2" t="n">
        <v>5</v>
      </c>
      <c r="F1" s="2" t="n">
        <v>6</v>
      </c>
      <c r="G1" s="2" t="n">
        <v>7</v>
      </c>
      <c r="H1" s="2" t="n">
        <v>8</v>
      </c>
      <c r="I1" s="2" t="n">
        <v>9</v>
      </c>
      <c r="J1" s="2" t="n">
        <v>10</v>
      </c>
      <c r="K1" s="2" t="n">
        <v>11</v>
      </c>
      <c r="L1" s="2" t="n">
        <v>12</v>
      </c>
      <c r="M1" s="2" t="n">
        <v>13</v>
      </c>
    </row>
    <row r="2" s="4" customFormat="true" ht="13.8" hidden="false" customHeight="false" outlineLevel="0" collapsed="false">
      <c r="A2" s="2" t="s">
        <v>0</v>
      </c>
      <c r="B2" s="2"/>
      <c r="C2" s="2"/>
      <c r="D2" s="2"/>
      <c r="E2" s="2"/>
      <c r="F2" s="2"/>
      <c r="G2" s="2"/>
      <c r="H2" s="2" t="s">
        <v>1</v>
      </c>
      <c r="I2" s="2"/>
      <c r="J2" s="2"/>
      <c r="K2" s="2"/>
      <c r="L2" s="2"/>
      <c r="M2" s="2"/>
    </row>
    <row r="3" s="4" customFormat="true" ht="13.8" hidden="false" customHeight="false" outlineLevel="0" collapsed="false">
      <c r="A3" s="5" t="s">
        <v>2</v>
      </c>
      <c r="B3" s="6"/>
      <c r="C3" s="6"/>
      <c r="D3" s="6"/>
      <c r="E3" s="6"/>
      <c r="F3" s="6"/>
      <c r="G3" s="7"/>
      <c r="H3" s="8"/>
      <c r="I3" s="6"/>
      <c r="J3" s="6"/>
      <c r="K3" s="6"/>
      <c r="L3" s="6"/>
      <c r="M3" s="7"/>
    </row>
    <row r="4" s="10" customFormat="true" ht="124.2" hidden="false" customHeight="false" outlineLevel="0" collapsed="false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</row>
    <row r="5" customFormat="false" ht="13.8" hidden="false" customHeight="false" outlineLevel="0" collapsed="false">
      <c r="A5" s="11" t="n">
        <v>1</v>
      </c>
      <c r="B5" s="11" t="s">
        <v>16</v>
      </c>
      <c r="C5" s="11" t="s">
        <v>17</v>
      </c>
      <c r="D5" s="11" t="s">
        <v>18</v>
      </c>
      <c r="E5" s="11" t="s">
        <v>19</v>
      </c>
      <c r="F5" s="12" t="n">
        <v>141700000</v>
      </c>
      <c r="G5" s="13" t="n">
        <v>0.4</v>
      </c>
      <c r="H5" s="12" t="n">
        <v>13961671.42</v>
      </c>
      <c r="I5" s="12" t="n">
        <f aca="false">H5*0.4</f>
        <v>5584668.568</v>
      </c>
      <c r="J5" s="14" t="n">
        <f aca="false">H5/F5</f>
        <v>0.0985297912491179</v>
      </c>
      <c r="K5" s="12" t="n">
        <v>0</v>
      </c>
      <c r="L5" s="14" t="n">
        <f aca="false">K5/F5</f>
        <v>0</v>
      </c>
      <c r="M5" s="15" t="n">
        <v>7</v>
      </c>
    </row>
    <row r="6" customFormat="false" ht="13.8" hidden="false" customHeight="false" outlineLevel="0" collapsed="false">
      <c r="A6" s="11" t="n">
        <v>1</v>
      </c>
      <c r="B6" s="11" t="s">
        <v>20</v>
      </c>
      <c r="C6" s="11" t="s">
        <v>17</v>
      </c>
      <c r="D6" s="11" t="s">
        <v>18</v>
      </c>
      <c r="E6" s="11" t="s">
        <v>19</v>
      </c>
      <c r="F6" s="12" t="n">
        <v>36000000</v>
      </c>
      <c r="G6" s="13" t="n">
        <v>0.4</v>
      </c>
      <c r="H6" s="12" t="n">
        <v>150000</v>
      </c>
      <c r="I6" s="12" t="n">
        <f aca="false">H6*0.4</f>
        <v>60000</v>
      </c>
      <c r="J6" s="14" t="n">
        <f aca="false">H6/F6</f>
        <v>0.00416666666666667</v>
      </c>
      <c r="K6" s="12" t="n">
        <v>0</v>
      </c>
      <c r="L6" s="14" t="n">
        <f aca="false">K6/F6</f>
        <v>0</v>
      </c>
      <c r="M6" s="15" t="n">
        <v>1</v>
      </c>
    </row>
    <row r="7" customFormat="false" ht="13.8" hidden="false" customHeight="false" outlineLevel="0" collapsed="false">
      <c r="A7" s="11" t="n">
        <v>1</v>
      </c>
      <c r="B7" s="11" t="s">
        <v>21</v>
      </c>
      <c r="C7" s="11" t="s">
        <v>17</v>
      </c>
      <c r="D7" s="11" t="s">
        <v>18</v>
      </c>
      <c r="E7" s="11" t="s">
        <v>19</v>
      </c>
      <c r="F7" s="12" t="n">
        <v>29900000</v>
      </c>
      <c r="G7" s="13" t="n">
        <v>0.4</v>
      </c>
      <c r="H7" s="12" t="n">
        <v>0</v>
      </c>
      <c r="I7" s="12" t="n">
        <f aca="false">H7*0.4</f>
        <v>0</v>
      </c>
      <c r="J7" s="14" t="n">
        <f aca="false">H7/F7</f>
        <v>0</v>
      </c>
      <c r="K7" s="12" t="n">
        <v>0</v>
      </c>
      <c r="L7" s="14" t="n">
        <f aca="false">K7/F7</f>
        <v>0</v>
      </c>
      <c r="M7" s="15" t="n">
        <v>0</v>
      </c>
    </row>
    <row r="8" customFormat="false" ht="13.8" hidden="false" customHeight="false" outlineLevel="0" collapsed="false">
      <c r="A8" s="11" t="n">
        <v>2</v>
      </c>
      <c r="B8" s="11" t="s">
        <v>22</v>
      </c>
      <c r="C8" s="11" t="s">
        <v>17</v>
      </c>
      <c r="D8" s="11" t="s">
        <v>18</v>
      </c>
      <c r="E8" s="11" t="s">
        <v>19</v>
      </c>
      <c r="F8" s="12" t="n">
        <v>26300000</v>
      </c>
      <c r="G8" s="13" t="n">
        <v>0.4</v>
      </c>
      <c r="H8" s="12" t="n">
        <v>3023088.6</v>
      </c>
      <c r="I8" s="12" t="n">
        <f aca="false">H8*0.4</f>
        <v>1209235.44</v>
      </c>
      <c r="J8" s="14" t="n">
        <f aca="false">H8/F8</f>
        <v>0.11494633460076</v>
      </c>
      <c r="K8" s="12" t="n">
        <v>0</v>
      </c>
      <c r="L8" s="14" t="n">
        <f aca="false">K8/F8</f>
        <v>0</v>
      </c>
      <c r="M8" s="15" t="n">
        <v>2</v>
      </c>
    </row>
    <row r="9" customFormat="false" ht="13.8" hidden="false" customHeight="false" outlineLevel="0" collapsed="false">
      <c r="A9" s="11" t="n">
        <v>2</v>
      </c>
      <c r="B9" s="11" t="s">
        <v>23</v>
      </c>
      <c r="C9" s="11" t="s">
        <v>17</v>
      </c>
      <c r="D9" s="11" t="s">
        <v>18</v>
      </c>
      <c r="E9" s="11" t="s">
        <v>19</v>
      </c>
      <c r="F9" s="12" t="n">
        <v>195986335</v>
      </c>
      <c r="G9" s="13" t="n">
        <v>0.4</v>
      </c>
      <c r="H9" s="12" t="n">
        <v>21137704</v>
      </c>
      <c r="I9" s="12" t="n">
        <f aca="false">H9*0.4</f>
        <v>8455081.6</v>
      </c>
      <c r="J9" s="14" t="n">
        <f aca="false">H9/F9</f>
        <v>0.107852948012932</v>
      </c>
      <c r="K9" s="12" t="n">
        <v>0</v>
      </c>
      <c r="L9" s="14" t="n">
        <f aca="false">K9/F9</f>
        <v>0</v>
      </c>
      <c r="M9" s="15" t="n">
        <v>23</v>
      </c>
    </row>
    <row r="10" customFormat="false" ht="13.8" hidden="false" customHeight="false" outlineLevel="0" collapsed="false">
      <c r="A10" s="11" t="n">
        <v>3</v>
      </c>
      <c r="B10" s="11" t="s">
        <v>24</v>
      </c>
      <c r="C10" s="11" t="s">
        <v>17</v>
      </c>
      <c r="D10" s="11" t="s">
        <v>18</v>
      </c>
      <c r="E10" s="11" t="s">
        <v>19</v>
      </c>
      <c r="F10" s="12" t="n">
        <v>179400000</v>
      </c>
      <c r="G10" s="13" t="n">
        <v>0.4</v>
      </c>
      <c r="H10" s="12" t="n">
        <v>0</v>
      </c>
      <c r="I10" s="12" t="n">
        <f aca="false">H10*0.4</f>
        <v>0</v>
      </c>
      <c r="J10" s="14" t="n">
        <f aca="false">H10/F10</f>
        <v>0</v>
      </c>
      <c r="K10" s="12" t="n">
        <v>0</v>
      </c>
      <c r="L10" s="14" t="n">
        <f aca="false">K10/F10</f>
        <v>0</v>
      </c>
      <c r="M10" s="15" t="n">
        <v>0</v>
      </c>
    </row>
    <row r="11" customFormat="false" ht="13.8" hidden="false" customHeight="false" outlineLevel="0" collapsed="false">
      <c r="A11" s="11" t="n">
        <v>3</v>
      </c>
      <c r="B11" s="11" t="s">
        <v>25</v>
      </c>
      <c r="C11" s="11" t="s">
        <v>17</v>
      </c>
      <c r="D11" s="11" t="s">
        <v>18</v>
      </c>
      <c r="E11" s="11" t="s">
        <v>19</v>
      </c>
      <c r="F11" s="12" t="n">
        <v>240000000</v>
      </c>
      <c r="G11" s="13" t="n">
        <v>0.4</v>
      </c>
      <c r="H11" s="12" t="n">
        <v>30033977.93</v>
      </c>
      <c r="I11" s="12" t="n">
        <f aca="false">H11*0.4</f>
        <v>12013591.172</v>
      </c>
      <c r="J11" s="14" t="n">
        <f aca="false">H11/F11</f>
        <v>0.125141574708333</v>
      </c>
      <c r="K11" s="12" t="n">
        <v>0</v>
      </c>
      <c r="L11" s="14" t="n">
        <f aca="false">K11/F11</f>
        <v>0</v>
      </c>
      <c r="M11" s="15" t="n">
        <v>2</v>
      </c>
    </row>
    <row r="12" customFormat="false" ht="13.8" hidden="false" customHeight="false" outlineLevel="0" collapsed="false">
      <c r="A12" s="11" t="n">
        <v>4</v>
      </c>
      <c r="B12" s="11" t="s">
        <v>16</v>
      </c>
      <c r="C12" s="11" t="s">
        <v>17</v>
      </c>
      <c r="D12" s="11" t="s">
        <v>18</v>
      </c>
      <c r="E12" s="11" t="s">
        <v>19</v>
      </c>
      <c r="F12" s="12" t="n">
        <v>100000000</v>
      </c>
      <c r="G12" s="13" t="n">
        <v>0.4</v>
      </c>
      <c r="H12" s="12" t="n">
        <v>9500000</v>
      </c>
      <c r="I12" s="12" t="n">
        <f aca="false">H12*0.4</f>
        <v>3800000</v>
      </c>
      <c r="J12" s="14" t="n">
        <f aca="false">H12/F12</f>
        <v>0.095</v>
      </c>
      <c r="K12" s="12" t="n">
        <v>0</v>
      </c>
      <c r="L12" s="14" t="n">
        <f aca="false">K12/F12</f>
        <v>0</v>
      </c>
      <c r="M12" s="15" t="n">
        <v>2</v>
      </c>
    </row>
    <row r="13" customFormat="false" ht="13.8" hidden="false" customHeight="false" outlineLevel="0" collapsed="false">
      <c r="A13" s="11" t="n">
        <v>4</v>
      </c>
      <c r="B13" s="11" t="s">
        <v>23</v>
      </c>
      <c r="C13" s="11" t="s">
        <v>17</v>
      </c>
      <c r="D13" s="11" t="s">
        <v>18</v>
      </c>
      <c r="E13" s="11" t="s">
        <v>19</v>
      </c>
      <c r="F13" s="12" t="n">
        <v>91000000</v>
      </c>
      <c r="G13" s="13" t="n">
        <v>0.4</v>
      </c>
      <c r="H13" s="12" t="n">
        <v>26921330.98</v>
      </c>
      <c r="I13" s="12" t="n">
        <f aca="false">H13*0.4</f>
        <v>10768532.392</v>
      </c>
      <c r="J13" s="14" t="n">
        <f aca="false">H13/F13</f>
        <v>0.295838801978022</v>
      </c>
      <c r="K13" s="12" t="n">
        <v>0</v>
      </c>
      <c r="L13" s="14" t="n">
        <f aca="false">K13/F13</f>
        <v>0</v>
      </c>
      <c r="M13" s="15" t="n">
        <v>112</v>
      </c>
    </row>
    <row r="14" customFormat="false" ht="13.8" hidden="false" customHeight="false" outlineLevel="0" collapsed="false">
      <c r="A14" s="11" t="n">
        <v>5</v>
      </c>
      <c r="B14" s="11" t="s">
        <v>26</v>
      </c>
      <c r="C14" s="11" t="s">
        <v>17</v>
      </c>
      <c r="D14" s="11" t="s">
        <v>18</v>
      </c>
      <c r="E14" s="11" t="s">
        <v>19</v>
      </c>
      <c r="F14" s="12" t="n">
        <v>43345263</v>
      </c>
      <c r="G14" s="13" t="n">
        <v>0.4</v>
      </c>
      <c r="H14" s="12" t="n">
        <v>1756117.79</v>
      </c>
      <c r="I14" s="12" t="n">
        <f aca="false">H14*0.4</f>
        <v>702447.116</v>
      </c>
      <c r="J14" s="14" t="n">
        <f aca="false">H14/F14</f>
        <v>0.0405146414730486</v>
      </c>
      <c r="K14" s="12" t="n">
        <v>0</v>
      </c>
      <c r="L14" s="14" t="n">
        <f aca="false">K14/F14</f>
        <v>0</v>
      </c>
      <c r="M14" s="15" t="n">
        <v>20</v>
      </c>
    </row>
    <row r="15" s="4" customFormat="true" ht="13.8" hidden="false" customHeight="false" outlineLevel="0" collapsed="false">
      <c r="A15" s="16" t="s">
        <v>27</v>
      </c>
      <c r="B15" s="16"/>
      <c r="C15" s="16"/>
      <c r="D15" s="16"/>
      <c r="E15" s="16"/>
      <c r="F15" s="17" t="n">
        <f aca="false">SUM(F5:F14)</f>
        <v>1083631598</v>
      </c>
      <c r="G15" s="16"/>
      <c r="H15" s="17" t="n">
        <f aca="false">SUM(H5:H14)</f>
        <v>106483890.72</v>
      </c>
      <c r="I15" s="17" t="n">
        <f aca="false">SUM(I5:I14)</f>
        <v>42593556.288</v>
      </c>
      <c r="J15" s="18" t="n">
        <f aca="false">H15/F15</f>
        <v>0.0982657675510123</v>
      </c>
      <c r="K15" s="17" t="n">
        <f aca="false">SUM(K5:K14)</f>
        <v>0</v>
      </c>
      <c r="L15" s="18" t="n">
        <f aca="false">K15/F15</f>
        <v>0</v>
      </c>
      <c r="M15" s="19" t="n">
        <f aca="false">SUM(M5:M14)</f>
        <v>169</v>
      </c>
    </row>
    <row r="18" customFormat="false" ht="13.8" hidden="false" customHeight="false" outlineLevel="0" collapsed="false">
      <c r="I18" s="20"/>
    </row>
  </sheetData>
  <autoFilter ref="A1:M15"/>
  <mergeCells count="2">
    <mergeCell ref="A2:G2"/>
    <mergeCell ref="H2:M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X20"/>
  <sheetViews>
    <sheetView showFormulas="false" showGridLines="true" showRowColHeaders="true" showZeros="true" rightToLeft="false" tabSelected="true" showOutlineSymbols="true" defaultGridColor="true" view="normal" topLeftCell="J1" colorId="64" zoomScale="100" zoomScaleNormal="100" zoomScalePageLayoutView="100" workbookViewId="0">
      <pane xSplit="0" ySplit="1" topLeftCell="A2" activePane="bottomLeft" state="frozen"/>
      <selection pane="topLeft" activeCell="J1" activeCellId="0" sqref="J1"/>
      <selection pane="bottomLeft" activeCell="I22" activeCellId="0" sqref="I22"/>
    </sheetView>
  </sheetViews>
  <sheetFormatPr defaultColWidth="8.90234375" defaultRowHeight="14.4" zeroHeight="false" outlineLevelRow="0" outlineLevelCol="0"/>
  <cols>
    <col collapsed="false" customWidth="false" hidden="false" outlineLevel="0" max="2" min="2" style="21" width="8.89"/>
    <col collapsed="false" customWidth="true" hidden="false" outlineLevel="0" max="5" min="5" style="0" width="12.44"/>
    <col collapsed="false" customWidth="true" hidden="false" outlineLevel="0" max="8" min="7" style="0" width="10.99"/>
    <col collapsed="false" customWidth="true" hidden="false" outlineLevel="0" max="9" min="9" style="0" width="10.45"/>
    <col collapsed="false" customWidth="true" hidden="false" outlineLevel="0" max="12" min="10" style="0" width="10.33"/>
    <col collapsed="false" customWidth="true" hidden="false" outlineLevel="0" max="13" min="13" style="21" width="10.33"/>
    <col collapsed="false" customWidth="true" hidden="false" outlineLevel="0" max="19" min="14" style="0" width="10.33"/>
    <col collapsed="false" customWidth="true" hidden="false" outlineLevel="0" max="20" min="20" style="0" width="9.89"/>
    <col collapsed="false" customWidth="true" hidden="false" outlineLevel="0" max="21" min="21" style="0" width="10.33"/>
    <col collapsed="false" customWidth="true" hidden="false" outlineLevel="0" max="22" min="22" style="0" width="14.35"/>
    <col collapsed="false" customWidth="true" hidden="false" outlineLevel="0" max="23" min="23" style="0" width="13.66"/>
    <col collapsed="false" customWidth="true" hidden="false" outlineLevel="0" max="24" min="24" style="0" width="12.44"/>
  </cols>
  <sheetData>
    <row r="1" customFormat="false" ht="72" hidden="false" customHeight="false" outlineLevel="0" collapsed="false">
      <c r="A1" s="22" t="s">
        <v>28</v>
      </c>
      <c r="B1" s="22" t="s">
        <v>29</v>
      </c>
      <c r="C1" s="22" t="s">
        <v>30</v>
      </c>
      <c r="D1" s="22" t="s">
        <v>31</v>
      </c>
      <c r="E1" s="22" t="s">
        <v>32</v>
      </c>
      <c r="F1" s="22" t="s">
        <v>33</v>
      </c>
      <c r="G1" s="22" t="s">
        <v>34</v>
      </c>
      <c r="H1" s="22" t="s">
        <v>35</v>
      </c>
      <c r="I1" s="22" t="s">
        <v>36</v>
      </c>
      <c r="J1" s="22" t="s">
        <v>37</v>
      </c>
      <c r="K1" s="22" t="s">
        <v>38</v>
      </c>
      <c r="L1" s="22" t="s">
        <v>39</v>
      </c>
      <c r="M1" s="22" t="s">
        <v>40</v>
      </c>
      <c r="N1" s="22" t="s">
        <v>41</v>
      </c>
      <c r="O1" s="22" t="s">
        <v>42</v>
      </c>
      <c r="P1" s="22" t="s">
        <v>43</v>
      </c>
      <c r="Q1" s="22" t="s">
        <v>44</v>
      </c>
      <c r="R1" s="22" t="s">
        <v>45</v>
      </c>
      <c r="S1" s="22" t="s">
        <v>46</v>
      </c>
      <c r="T1" s="22" t="s">
        <v>47</v>
      </c>
      <c r="U1" s="22" t="s">
        <v>48</v>
      </c>
      <c r="V1" s="22" t="s">
        <v>49</v>
      </c>
      <c r="W1" s="22" t="s">
        <v>50</v>
      </c>
      <c r="X1" s="22" t="s">
        <v>51</v>
      </c>
    </row>
    <row r="2" customFormat="false" ht="14.4" hidden="false" customHeight="false" outlineLevel="0" collapsed="false">
      <c r="A2" s="23" t="s">
        <v>52</v>
      </c>
      <c r="B2" s="23" t="s">
        <v>16</v>
      </c>
      <c r="C2" s="23" t="s">
        <v>53</v>
      </c>
      <c r="D2" s="23" t="s">
        <v>54</v>
      </c>
      <c r="E2" s="23" t="s">
        <v>55</v>
      </c>
      <c r="F2" s="23" t="s">
        <v>56</v>
      </c>
      <c r="G2" s="23" t="s">
        <v>57</v>
      </c>
      <c r="H2" s="23" t="s">
        <v>58</v>
      </c>
      <c r="I2" s="23" t="s">
        <v>59</v>
      </c>
      <c r="J2" s="23" t="s">
        <v>56</v>
      </c>
      <c r="K2" s="23" t="s">
        <v>60</v>
      </c>
      <c r="L2" s="23" t="s">
        <v>61</v>
      </c>
      <c r="M2" s="23" t="s">
        <v>62</v>
      </c>
      <c r="N2" s="23"/>
      <c r="O2" s="23"/>
      <c r="P2" s="23"/>
      <c r="Q2" s="23"/>
      <c r="R2" s="23"/>
      <c r="S2" s="23"/>
      <c r="T2" s="23" t="s">
        <v>63</v>
      </c>
      <c r="U2" s="23" t="s">
        <v>64</v>
      </c>
      <c r="V2" s="24" t="n">
        <v>13961671.42</v>
      </c>
      <c r="W2" s="24" t="n">
        <v>0</v>
      </c>
      <c r="X2" s="25" t="n">
        <v>7</v>
      </c>
    </row>
    <row r="3" customFormat="false" ht="14.4" hidden="false" customHeight="false" outlineLevel="0" collapsed="false">
      <c r="A3" s="23" t="s">
        <v>52</v>
      </c>
      <c r="B3" s="23" t="s">
        <v>16</v>
      </c>
      <c r="C3" s="23" t="s">
        <v>53</v>
      </c>
      <c r="D3" s="23" t="s">
        <v>54</v>
      </c>
      <c r="E3" s="23" t="s">
        <v>65</v>
      </c>
      <c r="F3" s="23" t="s">
        <v>56</v>
      </c>
      <c r="G3" s="23" t="s">
        <v>57</v>
      </c>
      <c r="H3" s="23" t="s">
        <v>58</v>
      </c>
      <c r="I3" s="23" t="s">
        <v>59</v>
      </c>
      <c r="J3" s="23" t="s">
        <v>56</v>
      </c>
      <c r="K3" s="23" t="s">
        <v>63</v>
      </c>
      <c r="L3" s="23" t="s">
        <v>66</v>
      </c>
      <c r="M3" s="23" t="s">
        <v>60</v>
      </c>
      <c r="N3" s="23" t="s">
        <v>61</v>
      </c>
      <c r="O3" s="23" t="s">
        <v>62</v>
      </c>
      <c r="P3" s="23"/>
      <c r="Q3" s="23"/>
      <c r="R3" s="23"/>
      <c r="S3" s="23"/>
      <c r="T3" s="23" t="s">
        <v>63</v>
      </c>
      <c r="U3" s="23" t="s">
        <v>64</v>
      </c>
      <c r="V3" s="24" t="n">
        <v>0</v>
      </c>
      <c r="W3" s="24" t="n">
        <v>0</v>
      </c>
      <c r="X3" s="25" t="n">
        <v>0</v>
      </c>
    </row>
    <row r="4" customFormat="false" ht="14.4" hidden="false" customHeight="false" outlineLevel="0" collapsed="false">
      <c r="A4" s="23" t="s">
        <v>52</v>
      </c>
      <c r="B4" s="23" t="s">
        <v>20</v>
      </c>
      <c r="C4" s="23" t="s">
        <v>53</v>
      </c>
      <c r="D4" s="23" t="s">
        <v>54</v>
      </c>
      <c r="E4" s="23" t="s">
        <v>67</v>
      </c>
      <c r="F4" s="23" t="s">
        <v>56</v>
      </c>
      <c r="G4" s="23" t="s">
        <v>57</v>
      </c>
      <c r="H4" s="23" t="s">
        <v>58</v>
      </c>
      <c r="I4" s="23" t="s">
        <v>59</v>
      </c>
      <c r="J4" s="23" t="s">
        <v>66</v>
      </c>
      <c r="K4" s="23" t="s">
        <v>68</v>
      </c>
      <c r="L4" s="23" t="s">
        <v>62</v>
      </c>
      <c r="M4" s="23"/>
      <c r="N4" s="23"/>
      <c r="O4" s="23"/>
      <c r="P4" s="23"/>
      <c r="Q4" s="23"/>
      <c r="R4" s="23"/>
      <c r="S4" s="23"/>
      <c r="T4" s="23" t="s">
        <v>56</v>
      </c>
      <c r="U4" s="23" t="s">
        <v>64</v>
      </c>
      <c r="V4" s="24" t="n">
        <v>150000</v>
      </c>
      <c r="W4" s="24" t="n">
        <v>0</v>
      </c>
      <c r="X4" s="25" t="n">
        <v>1</v>
      </c>
    </row>
    <row r="5" customFormat="false" ht="14.4" hidden="false" customHeight="false" outlineLevel="0" collapsed="false">
      <c r="A5" s="23" t="s">
        <v>52</v>
      </c>
      <c r="B5" s="23" t="s">
        <v>20</v>
      </c>
      <c r="C5" s="23" t="s">
        <v>53</v>
      </c>
      <c r="D5" s="23" t="s">
        <v>54</v>
      </c>
      <c r="E5" s="23" t="s">
        <v>69</v>
      </c>
      <c r="F5" s="23" t="s">
        <v>56</v>
      </c>
      <c r="G5" s="23" t="s">
        <v>57</v>
      </c>
      <c r="H5" s="23" t="s">
        <v>58</v>
      </c>
      <c r="I5" s="23" t="s">
        <v>59</v>
      </c>
      <c r="J5" s="23" t="s">
        <v>66</v>
      </c>
      <c r="K5" s="23" t="s">
        <v>68</v>
      </c>
      <c r="L5" s="23" t="s">
        <v>62</v>
      </c>
      <c r="M5" s="23"/>
      <c r="N5" s="23"/>
      <c r="O5" s="23"/>
      <c r="P5" s="23"/>
      <c r="Q5" s="23"/>
      <c r="R5" s="23"/>
      <c r="S5" s="23"/>
      <c r="T5" s="23" t="s">
        <v>56</v>
      </c>
      <c r="U5" s="23" t="s">
        <v>64</v>
      </c>
      <c r="V5" s="24" t="n">
        <v>0</v>
      </c>
      <c r="W5" s="24" t="n">
        <v>0</v>
      </c>
      <c r="X5" s="25" t="n">
        <v>0</v>
      </c>
    </row>
    <row r="6" customFormat="false" ht="14.4" hidden="false" customHeight="false" outlineLevel="0" collapsed="false">
      <c r="A6" s="23" t="s">
        <v>52</v>
      </c>
      <c r="B6" s="23" t="s">
        <v>21</v>
      </c>
      <c r="C6" s="23" t="s">
        <v>53</v>
      </c>
      <c r="D6" s="23" t="s">
        <v>54</v>
      </c>
      <c r="E6" s="23" t="s">
        <v>70</v>
      </c>
      <c r="F6" s="23" t="s">
        <v>56</v>
      </c>
      <c r="G6" s="23" t="s">
        <v>57</v>
      </c>
      <c r="H6" s="23" t="s">
        <v>58</v>
      </c>
      <c r="I6" s="23" t="s">
        <v>59</v>
      </c>
      <c r="J6" s="23" t="s">
        <v>63</v>
      </c>
      <c r="K6" s="23" t="s">
        <v>71</v>
      </c>
      <c r="L6" s="23" t="s">
        <v>66</v>
      </c>
      <c r="M6" s="23" t="s">
        <v>62</v>
      </c>
      <c r="N6" s="23"/>
      <c r="O6" s="23"/>
      <c r="P6" s="23"/>
      <c r="Q6" s="23"/>
      <c r="R6" s="23"/>
      <c r="S6" s="23"/>
      <c r="T6" s="23" t="s">
        <v>63</v>
      </c>
      <c r="U6" s="23" t="s">
        <v>64</v>
      </c>
      <c r="V6" s="24" t="n">
        <v>0</v>
      </c>
      <c r="W6" s="24" t="n">
        <v>0</v>
      </c>
      <c r="X6" s="25" t="n">
        <v>0</v>
      </c>
    </row>
    <row r="7" customFormat="false" ht="14.4" hidden="false" customHeight="false" outlineLevel="0" collapsed="false">
      <c r="A7" s="23" t="s">
        <v>72</v>
      </c>
      <c r="B7" s="23" t="s">
        <v>22</v>
      </c>
      <c r="C7" s="23" t="s">
        <v>53</v>
      </c>
      <c r="D7" s="23" t="s">
        <v>54</v>
      </c>
      <c r="E7" s="23" t="s">
        <v>73</v>
      </c>
      <c r="F7" s="23" t="s">
        <v>56</v>
      </c>
      <c r="G7" s="23" t="s">
        <v>57</v>
      </c>
      <c r="H7" s="23" t="s">
        <v>58</v>
      </c>
      <c r="I7" s="23" t="s">
        <v>59</v>
      </c>
      <c r="J7" s="23" t="s">
        <v>74</v>
      </c>
      <c r="K7" s="23"/>
      <c r="L7" s="23"/>
      <c r="M7" s="23"/>
      <c r="N7" s="23"/>
      <c r="O7" s="23"/>
      <c r="P7" s="23"/>
      <c r="Q7" s="23"/>
      <c r="R7" s="23"/>
      <c r="S7" s="23"/>
      <c r="T7" s="23" t="s">
        <v>63</v>
      </c>
      <c r="U7" s="23" t="s">
        <v>64</v>
      </c>
      <c r="V7" s="24" t="n">
        <v>2923500</v>
      </c>
      <c r="W7" s="24" t="n">
        <v>0</v>
      </c>
      <c r="X7" s="25" t="n">
        <v>1</v>
      </c>
    </row>
    <row r="8" customFormat="false" ht="14.4" hidden="false" customHeight="false" outlineLevel="0" collapsed="false">
      <c r="A8" s="23" t="s">
        <v>72</v>
      </c>
      <c r="B8" s="23" t="s">
        <v>22</v>
      </c>
      <c r="C8" s="23" t="s">
        <v>53</v>
      </c>
      <c r="D8" s="23" t="s">
        <v>54</v>
      </c>
      <c r="E8" s="23" t="s">
        <v>75</v>
      </c>
      <c r="F8" s="23" t="s">
        <v>56</v>
      </c>
      <c r="G8" s="23" t="s">
        <v>57</v>
      </c>
      <c r="H8" s="23" t="s">
        <v>58</v>
      </c>
      <c r="I8" s="23" t="s">
        <v>59</v>
      </c>
      <c r="J8" s="23" t="s">
        <v>74</v>
      </c>
      <c r="K8" s="23"/>
      <c r="L8" s="23"/>
      <c r="M8" s="23"/>
      <c r="N8" s="23"/>
      <c r="O8" s="23"/>
      <c r="P8" s="23"/>
      <c r="Q8" s="23"/>
      <c r="R8" s="23"/>
      <c r="S8" s="23"/>
      <c r="T8" s="23" t="s">
        <v>63</v>
      </c>
      <c r="U8" s="23" t="s">
        <v>64</v>
      </c>
      <c r="V8" s="24" t="n">
        <v>99588.6</v>
      </c>
      <c r="W8" s="24" t="n">
        <v>0</v>
      </c>
      <c r="X8" s="25" t="n">
        <v>1</v>
      </c>
    </row>
    <row r="9" customFormat="false" ht="14.4" hidden="false" customHeight="false" outlineLevel="0" collapsed="false">
      <c r="A9" s="23" t="s">
        <v>72</v>
      </c>
      <c r="B9" s="23" t="s">
        <v>23</v>
      </c>
      <c r="C9" s="23" t="s">
        <v>53</v>
      </c>
      <c r="D9" s="23" t="s">
        <v>54</v>
      </c>
      <c r="E9" s="23" t="s">
        <v>76</v>
      </c>
      <c r="F9" s="23" t="s">
        <v>56</v>
      </c>
      <c r="G9" s="23" t="s">
        <v>57</v>
      </c>
      <c r="H9" s="23" t="s">
        <v>58</v>
      </c>
      <c r="I9" s="23" t="s">
        <v>59</v>
      </c>
      <c r="J9" s="23" t="s">
        <v>62</v>
      </c>
      <c r="K9" s="23"/>
      <c r="L9" s="23"/>
      <c r="M9" s="23"/>
      <c r="N9" s="23"/>
      <c r="O9" s="23"/>
      <c r="P9" s="23"/>
      <c r="Q9" s="23"/>
      <c r="R9" s="23"/>
      <c r="S9" s="23"/>
      <c r="T9" s="23" t="s">
        <v>63</v>
      </c>
      <c r="U9" s="23" t="s">
        <v>64</v>
      </c>
      <c r="V9" s="24" t="n">
        <v>10000000</v>
      </c>
      <c r="W9" s="24" t="n">
        <v>0</v>
      </c>
      <c r="X9" s="25" t="n">
        <v>17</v>
      </c>
    </row>
    <row r="10" customFormat="false" ht="14.4" hidden="false" customHeight="false" outlineLevel="0" collapsed="false">
      <c r="A10" s="23" t="s">
        <v>72</v>
      </c>
      <c r="B10" s="23" t="s">
        <v>23</v>
      </c>
      <c r="C10" s="23" t="s">
        <v>53</v>
      </c>
      <c r="D10" s="23" t="s">
        <v>54</v>
      </c>
      <c r="E10" s="23" t="s">
        <v>73</v>
      </c>
      <c r="F10" s="23" t="s">
        <v>56</v>
      </c>
      <c r="G10" s="23" t="s">
        <v>57</v>
      </c>
      <c r="H10" s="23" t="s">
        <v>58</v>
      </c>
      <c r="I10" s="23" t="s">
        <v>59</v>
      </c>
      <c r="J10" s="23" t="s">
        <v>56</v>
      </c>
      <c r="K10" s="23" t="s">
        <v>63</v>
      </c>
      <c r="L10" s="23" t="s">
        <v>71</v>
      </c>
      <c r="M10" s="23" t="s">
        <v>62</v>
      </c>
      <c r="N10" s="23"/>
      <c r="O10" s="23"/>
      <c r="P10" s="23"/>
      <c r="Q10" s="23"/>
      <c r="R10" s="23"/>
      <c r="S10" s="23"/>
      <c r="T10" s="23" t="s">
        <v>63</v>
      </c>
      <c r="U10" s="23" t="s">
        <v>64</v>
      </c>
      <c r="V10" s="24" t="n">
        <v>2999964</v>
      </c>
      <c r="W10" s="24" t="n">
        <v>0</v>
      </c>
      <c r="X10" s="25" t="n">
        <v>1</v>
      </c>
    </row>
    <row r="11" customFormat="false" ht="14.4" hidden="false" customHeight="false" outlineLevel="0" collapsed="false">
      <c r="A11" s="23" t="s">
        <v>72</v>
      </c>
      <c r="B11" s="23" t="s">
        <v>23</v>
      </c>
      <c r="C11" s="23" t="s">
        <v>53</v>
      </c>
      <c r="D11" s="23" t="s">
        <v>54</v>
      </c>
      <c r="E11" s="23" t="s">
        <v>77</v>
      </c>
      <c r="F11" s="23" t="s">
        <v>56</v>
      </c>
      <c r="G11" s="23" t="s">
        <v>57</v>
      </c>
      <c r="H11" s="23" t="s">
        <v>58</v>
      </c>
      <c r="I11" s="23" t="s">
        <v>59</v>
      </c>
      <c r="J11" s="23" t="s">
        <v>63</v>
      </c>
      <c r="K11" s="23" t="s">
        <v>71</v>
      </c>
      <c r="L11" s="23" t="s">
        <v>62</v>
      </c>
      <c r="M11" s="26"/>
      <c r="N11" s="27"/>
      <c r="O11" s="27"/>
      <c r="P11" s="27"/>
      <c r="Q11" s="27"/>
      <c r="R11" s="27"/>
      <c r="S11" s="27"/>
      <c r="T11" s="23" t="s">
        <v>63</v>
      </c>
      <c r="U11" s="23" t="s">
        <v>64</v>
      </c>
      <c r="V11" s="28" t="n">
        <v>8137740</v>
      </c>
      <c r="W11" s="24" t="n">
        <v>0</v>
      </c>
      <c r="X11" s="25" t="n">
        <v>2</v>
      </c>
    </row>
    <row r="12" customFormat="false" ht="14.4" hidden="false" customHeight="false" outlineLevel="0" collapsed="false">
      <c r="A12" s="23" t="s">
        <v>72</v>
      </c>
      <c r="B12" s="23" t="s">
        <v>23</v>
      </c>
      <c r="C12" s="23" t="s">
        <v>53</v>
      </c>
      <c r="D12" s="23" t="s">
        <v>54</v>
      </c>
      <c r="E12" s="23" t="s">
        <v>75</v>
      </c>
      <c r="F12" s="23" t="s">
        <v>56</v>
      </c>
      <c r="G12" s="23" t="s">
        <v>57</v>
      </c>
      <c r="H12" s="23" t="s">
        <v>58</v>
      </c>
      <c r="I12" s="23" t="s">
        <v>59</v>
      </c>
      <c r="J12" s="23" t="s">
        <v>56</v>
      </c>
      <c r="K12" s="23" t="s">
        <v>63</v>
      </c>
      <c r="L12" s="23" t="s">
        <v>71</v>
      </c>
      <c r="M12" s="23" t="s">
        <v>62</v>
      </c>
      <c r="N12" s="27"/>
      <c r="O12" s="27"/>
      <c r="P12" s="27"/>
      <c r="Q12" s="27"/>
      <c r="R12" s="27"/>
      <c r="S12" s="27"/>
      <c r="T12" s="23" t="s">
        <v>63</v>
      </c>
      <c r="U12" s="23" t="s">
        <v>64</v>
      </c>
      <c r="V12" s="28" t="n">
        <v>0</v>
      </c>
      <c r="W12" s="24" t="n">
        <v>0</v>
      </c>
      <c r="X12" s="25" t="n">
        <v>0</v>
      </c>
    </row>
    <row r="13" customFormat="false" ht="14.4" hidden="false" customHeight="false" outlineLevel="0" collapsed="false">
      <c r="A13" s="23" t="s">
        <v>78</v>
      </c>
      <c r="B13" s="23" t="s">
        <v>24</v>
      </c>
      <c r="C13" s="23" t="s">
        <v>53</v>
      </c>
      <c r="D13" s="23" t="s">
        <v>54</v>
      </c>
      <c r="E13" s="23" t="s">
        <v>79</v>
      </c>
      <c r="F13" s="23" t="s">
        <v>56</v>
      </c>
      <c r="G13" s="23" t="s">
        <v>57</v>
      </c>
      <c r="H13" s="23" t="s">
        <v>58</v>
      </c>
      <c r="I13" s="23" t="s">
        <v>59</v>
      </c>
      <c r="J13" s="23" t="s">
        <v>66</v>
      </c>
      <c r="K13" s="23" t="s">
        <v>68</v>
      </c>
      <c r="L13" s="23" t="s">
        <v>80</v>
      </c>
      <c r="M13" s="26" t="s">
        <v>60</v>
      </c>
      <c r="N13" s="27"/>
      <c r="O13" s="27"/>
      <c r="P13" s="27"/>
      <c r="Q13" s="27"/>
      <c r="R13" s="27"/>
      <c r="S13" s="27"/>
      <c r="T13" s="23" t="s">
        <v>63</v>
      </c>
      <c r="U13" s="23" t="s">
        <v>64</v>
      </c>
      <c r="V13" s="28" t="n">
        <v>0</v>
      </c>
      <c r="W13" s="24" t="n">
        <v>0</v>
      </c>
      <c r="X13" s="25" t="n">
        <v>0</v>
      </c>
    </row>
    <row r="14" customFormat="false" ht="14.4" hidden="false" customHeight="false" outlineLevel="0" collapsed="false">
      <c r="A14" s="23" t="s">
        <v>78</v>
      </c>
      <c r="B14" s="23" t="s">
        <v>24</v>
      </c>
      <c r="C14" s="23" t="s">
        <v>53</v>
      </c>
      <c r="D14" s="23" t="s">
        <v>54</v>
      </c>
      <c r="E14" s="23" t="s">
        <v>81</v>
      </c>
      <c r="F14" s="23" t="s">
        <v>56</v>
      </c>
      <c r="G14" s="23" t="s">
        <v>57</v>
      </c>
      <c r="H14" s="23" t="s">
        <v>58</v>
      </c>
      <c r="I14" s="23" t="s">
        <v>59</v>
      </c>
      <c r="J14" s="23" t="s">
        <v>66</v>
      </c>
      <c r="K14" s="23" t="s">
        <v>68</v>
      </c>
      <c r="L14" s="23" t="s">
        <v>80</v>
      </c>
      <c r="M14" s="26" t="s">
        <v>60</v>
      </c>
      <c r="N14" s="27"/>
      <c r="O14" s="27"/>
      <c r="P14" s="27"/>
      <c r="Q14" s="27"/>
      <c r="R14" s="27"/>
      <c r="S14" s="27"/>
      <c r="T14" s="23" t="s">
        <v>63</v>
      </c>
      <c r="U14" s="23" t="s">
        <v>64</v>
      </c>
      <c r="V14" s="28" t="n">
        <v>0</v>
      </c>
      <c r="W14" s="24" t="n">
        <v>0</v>
      </c>
      <c r="X14" s="25" t="n">
        <v>0</v>
      </c>
    </row>
    <row r="15" customFormat="false" ht="14.4" hidden="false" customHeight="false" outlineLevel="0" collapsed="false">
      <c r="A15" s="23" t="s">
        <v>78</v>
      </c>
      <c r="B15" s="23" t="s">
        <v>24</v>
      </c>
      <c r="C15" s="23" t="s">
        <v>53</v>
      </c>
      <c r="D15" s="23" t="s">
        <v>54</v>
      </c>
      <c r="E15" s="23" t="s">
        <v>82</v>
      </c>
      <c r="F15" s="23" t="s">
        <v>56</v>
      </c>
      <c r="G15" s="23" t="s">
        <v>57</v>
      </c>
      <c r="H15" s="23" t="s">
        <v>58</v>
      </c>
      <c r="I15" s="23" t="s">
        <v>59</v>
      </c>
      <c r="J15" s="23" t="s">
        <v>66</v>
      </c>
      <c r="K15" s="23" t="s">
        <v>68</v>
      </c>
      <c r="L15" s="23" t="s">
        <v>80</v>
      </c>
      <c r="M15" s="26" t="s">
        <v>60</v>
      </c>
      <c r="N15" s="27"/>
      <c r="O15" s="27"/>
      <c r="P15" s="27"/>
      <c r="Q15" s="27"/>
      <c r="R15" s="27"/>
      <c r="S15" s="27"/>
      <c r="T15" s="23" t="s">
        <v>63</v>
      </c>
      <c r="U15" s="23" t="s">
        <v>64</v>
      </c>
      <c r="V15" s="28" t="n">
        <v>0</v>
      </c>
      <c r="W15" s="24" t="n">
        <v>0</v>
      </c>
      <c r="X15" s="25" t="n">
        <v>0</v>
      </c>
    </row>
    <row r="16" customFormat="false" ht="14.4" hidden="false" customHeight="false" outlineLevel="0" collapsed="false">
      <c r="A16" s="23" t="s">
        <v>78</v>
      </c>
      <c r="B16" s="26" t="s">
        <v>25</v>
      </c>
      <c r="C16" s="23" t="s">
        <v>53</v>
      </c>
      <c r="D16" s="23" t="s">
        <v>54</v>
      </c>
      <c r="E16" s="26" t="s">
        <v>83</v>
      </c>
      <c r="F16" s="23" t="s">
        <v>56</v>
      </c>
      <c r="G16" s="23" t="s">
        <v>84</v>
      </c>
      <c r="H16" s="23" t="s">
        <v>58</v>
      </c>
      <c r="I16" s="23" t="s">
        <v>59</v>
      </c>
      <c r="J16" s="26" t="s">
        <v>68</v>
      </c>
      <c r="K16" s="26"/>
      <c r="L16" s="26"/>
      <c r="M16" s="26"/>
      <c r="N16" s="27"/>
      <c r="O16" s="27"/>
      <c r="P16" s="27"/>
      <c r="Q16" s="27"/>
      <c r="R16" s="27"/>
      <c r="S16" s="27"/>
      <c r="T16" s="23" t="s">
        <v>63</v>
      </c>
      <c r="U16" s="23" t="s">
        <v>64</v>
      </c>
      <c r="V16" s="28" t="n">
        <v>30033977.93</v>
      </c>
      <c r="W16" s="24" t="n">
        <v>0</v>
      </c>
      <c r="X16" s="25" t="n">
        <v>2</v>
      </c>
    </row>
    <row r="17" customFormat="false" ht="14.4" hidden="false" customHeight="false" outlineLevel="0" collapsed="false">
      <c r="A17" s="23" t="s">
        <v>85</v>
      </c>
      <c r="B17" s="23" t="s">
        <v>16</v>
      </c>
      <c r="C17" s="23" t="s">
        <v>53</v>
      </c>
      <c r="D17" s="23" t="s">
        <v>54</v>
      </c>
      <c r="E17" s="26" t="s">
        <v>86</v>
      </c>
      <c r="F17" s="23" t="s">
        <v>56</v>
      </c>
      <c r="G17" s="23" t="s">
        <v>57</v>
      </c>
      <c r="H17" s="23" t="s">
        <v>58</v>
      </c>
      <c r="I17" s="23" t="s">
        <v>59</v>
      </c>
      <c r="J17" s="26" t="s">
        <v>56</v>
      </c>
      <c r="K17" s="26" t="s">
        <v>63</v>
      </c>
      <c r="L17" s="26" t="s">
        <v>71</v>
      </c>
      <c r="M17" s="26" t="s">
        <v>62</v>
      </c>
      <c r="N17" s="27"/>
      <c r="O17" s="27"/>
      <c r="P17" s="27"/>
      <c r="Q17" s="27"/>
      <c r="R17" s="27"/>
      <c r="S17" s="27"/>
      <c r="T17" s="23" t="s">
        <v>63</v>
      </c>
      <c r="U17" s="23" t="s">
        <v>64</v>
      </c>
      <c r="V17" s="28" t="n">
        <v>9500000</v>
      </c>
      <c r="W17" s="24" t="n">
        <v>0</v>
      </c>
      <c r="X17" s="25" t="n">
        <v>2</v>
      </c>
    </row>
    <row r="18" customFormat="false" ht="14.4" hidden="false" customHeight="false" outlineLevel="0" collapsed="false">
      <c r="A18" s="23" t="s">
        <v>85</v>
      </c>
      <c r="B18" s="26" t="s">
        <v>23</v>
      </c>
      <c r="C18" s="23" t="s">
        <v>53</v>
      </c>
      <c r="D18" s="23" t="s">
        <v>54</v>
      </c>
      <c r="E18" s="26" t="s">
        <v>86</v>
      </c>
      <c r="F18" s="23" t="s">
        <v>56</v>
      </c>
      <c r="G18" s="23" t="s">
        <v>57</v>
      </c>
      <c r="H18" s="23" t="s">
        <v>58</v>
      </c>
      <c r="I18" s="23" t="s">
        <v>59</v>
      </c>
      <c r="J18" s="26" t="s">
        <v>56</v>
      </c>
      <c r="K18" s="26" t="s">
        <v>71</v>
      </c>
      <c r="L18" s="26" t="s">
        <v>62</v>
      </c>
      <c r="M18" s="26"/>
      <c r="N18" s="27"/>
      <c r="O18" s="27"/>
      <c r="P18" s="27"/>
      <c r="Q18" s="27"/>
      <c r="R18" s="27"/>
      <c r="S18" s="27"/>
      <c r="T18" s="23" t="s">
        <v>63</v>
      </c>
      <c r="U18" s="23" t="s">
        <v>64</v>
      </c>
      <c r="V18" s="28" t="n">
        <v>26921330.98</v>
      </c>
      <c r="W18" s="24" t="n">
        <v>0</v>
      </c>
      <c r="X18" s="25" t="n">
        <v>115</v>
      </c>
    </row>
    <row r="19" customFormat="false" ht="14.4" hidden="false" customHeight="false" outlineLevel="0" collapsed="false">
      <c r="A19" s="23" t="s">
        <v>87</v>
      </c>
      <c r="B19" s="26" t="s">
        <v>26</v>
      </c>
      <c r="C19" s="23" t="s">
        <v>53</v>
      </c>
      <c r="D19" s="23" t="s">
        <v>54</v>
      </c>
      <c r="E19" s="26" t="n">
        <v>179</v>
      </c>
      <c r="F19" s="23" t="s">
        <v>56</v>
      </c>
      <c r="G19" s="23" t="s">
        <v>26</v>
      </c>
      <c r="H19" s="23" t="s">
        <v>58</v>
      </c>
      <c r="I19" s="23" t="s">
        <v>59</v>
      </c>
      <c r="J19" s="23" t="s">
        <v>74</v>
      </c>
      <c r="K19" s="26"/>
      <c r="L19" s="26"/>
      <c r="M19" s="26"/>
      <c r="N19" s="27"/>
      <c r="O19" s="27"/>
      <c r="P19" s="27"/>
      <c r="Q19" s="27"/>
      <c r="R19" s="27"/>
      <c r="S19" s="27"/>
      <c r="T19" s="23" t="s">
        <v>71</v>
      </c>
      <c r="U19" s="23" t="s">
        <v>64</v>
      </c>
      <c r="V19" s="29" t="n">
        <v>210517.79</v>
      </c>
      <c r="W19" s="24" t="n">
        <v>0</v>
      </c>
      <c r="X19" s="25" t="n">
        <v>1</v>
      </c>
    </row>
    <row r="20" customFormat="false" ht="14.4" hidden="false" customHeight="false" outlineLevel="0" collapsed="false">
      <c r="A20" s="23" t="n">
        <v>5</v>
      </c>
      <c r="B20" s="26" t="s">
        <v>26</v>
      </c>
      <c r="C20" s="23" t="s">
        <v>53</v>
      </c>
      <c r="D20" s="23" t="s">
        <v>54</v>
      </c>
      <c r="E20" s="26" t="n">
        <v>180</v>
      </c>
      <c r="F20" s="23" t="s">
        <v>56</v>
      </c>
      <c r="G20" s="23" t="s">
        <v>26</v>
      </c>
      <c r="H20" s="23" t="s">
        <v>58</v>
      </c>
      <c r="I20" s="23" t="s">
        <v>59</v>
      </c>
      <c r="J20" s="23" t="s">
        <v>74</v>
      </c>
      <c r="K20" s="27"/>
      <c r="L20" s="27"/>
      <c r="M20" s="26"/>
      <c r="N20" s="27"/>
      <c r="O20" s="27"/>
      <c r="P20" s="27"/>
      <c r="Q20" s="27"/>
      <c r="R20" s="27"/>
      <c r="S20" s="27"/>
      <c r="T20" s="23" t="s">
        <v>71</v>
      </c>
      <c r="U20" s="23" t="s">
        <v>64</v>
      </c>
      <c r="V20" s="29" t="n">
        <v>1545600</v>
      </c>
      <c r="W20" s="24" t="n">
        <v>0</v>
      </c>
      <c r="X20" s="27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LibreOffice/7.1.7.2$Windows_X86_64 LibreOffice_project/c6a4e3954236145e2acb0b65f68614365aeee33f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it-IT</dc:language>
  <cp:lastModifiedBy/>
  <dcterms:modified xsi:type="dcterms:W3CDTF">2023-12-29T12:35:13Z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ActionId">
    <vt:lpwstr>43838b48-4b1f-4a00-ad4d-e8dfc85fadba</vt:lpwstr>
  </property>
  <property fmtid="{D5CDD505-2E9C-101B-9397-08002B2CF9AE}" pid="3" name="MSIP_Label_6bd9ddd1-4d20-43f6-abfa-fc3c07406f94_ContentBits">
    <vt:lpwstr>0</vt:lpwstr>
  </property>
  <property fmtid="{D5CDD505-2E9C-101B-9397-08002B2CF9AE}" pid="4" name="MSIP_Label_6bd9ddd1-4d20-43f6-abfa-fc3c07406f94_Enabled">
    <vt:lpwstr>true</vt:lpwstr>
  </property>
  <property fmtid="{D5CDD505-2E9C-101B-9397-08002B2CF9AE}" pid="5" name="MSIP_Label_6bd9ddd1-4d20-43f6-abfa-fc3c07406f94_Method">
    <vt:lpwstr>Standard</vt:lpwstr>
  </property>
  <property fmtid="{D5CDD505-2E9C-101B-9397-08002B2CF9AE}" pid="6" name="MSIP_Label_6bd9ddd1-4d20-43f6-abfa-fc3c07406f94_Name">
    <vt:lpwstr>Commission Use</vt:lpwstr>
  </property>
  <property fmtid="{D5CDD505-2E9C-101B-9397-08002B2CF9AE}" pid="7" name="MSIP_Label_6bd9ddd1-4d20-43f6-abfa-fc3c07406f94_SetDate">
    <vt:lpwstr>2023-03-22T12:33:18Z</vt:lpwstr>
  </property>
  <property fmtid="{D5CDD505-2E9C-101B-9397-08002B2CF9AE}" pid="8" name="MSIP_Label_6bd9ddd1-4d20-43f6-abfa-fc3c07406f94_SiteId">
    <vt:lpwstr>b24c8b06-522c-46fe-9080-70926f8dddb1</vt:lpwstr>
  </property>
</Properties>
</file>